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E14" i="5"/>
  <c r="E18" i="5" s="1"/>
  <c r="E20" i="5" l="1"/>
  <c r="N20" i="5" s="1"/>
  <c r="M19" i="5"/>
  <c r="M20" i="5"/>
  <c r="F20" i="5"/>
  <c r="O19" i="5"/>
  <c r="G20" i="5"/>
  <c r="I20" i="5"/>
  <c r="O20" i="5" s="1"/>
  <c r="L18" i="5"/>
  <c r="N18" i="5"/>
  <c r="M18" i="5"/>
  <c r="O18" i="5"/>
  <c r="N19" i="5"/>
  <c r="L19" i="5"/>
  <c r="L20" i="5" l="1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<sst xmlns="http://schemas.openxmlformats.org/spreadsheetml/2006/main" count="79" uniqueCount="35">
  <si>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</si>
  <si>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</si>
  <si>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</si>
  <si>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</si>
  <si>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</si>
  <si>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</si>
  <si>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</si>
  <si>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</si>
  <si>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</si>
  <si>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</si>
  <si>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</si>
  <si>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</si>
  <si>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</si>
  <si>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</si>
  <si>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</si>
  <si>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</si>
  <si>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</si>
  <si>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</si>
  <si>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</si>
  <si>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</si>
  <si>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</si>
  <si>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</si>
  <si>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</si>
  <si>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</si>
  <si>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</si>
  <si>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Hannu Laakso</t>
  </si>
  <si>
    <t>11.</t>
  </si>
  <si>
    <t>LP</t>
  </si>
  <si>
    <t>1.8.1959</t>
  </si>
  <si>
    <t>6.</t>
  </si>
  <si>
    <t>8.</t>
  </si>
  <si>
    <t>4.</t>
  </si>
  <si>
    <t>10.</t>
  </si>
  <si>
    <t>LP 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</si>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</sst>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8</v>
      </c>
      <c r="F4" s="12">
        <v>0</v>
      </c>
      <c r="G4" s="12">
        <v>3</v>
      </c>
      <c r="H4" s="12">
        <v>4</v>
      </c>
      <c r="I4" s="12"/>
      <c r="J4" s="32"/>
      <c r="K4" s="68"/>
      <c r="L4" s="7"/>
      <c r="M4" s="7"/>
      <c r="N4" s="7"/>
      <c r="O4" s="7"/>
      <c r="P4" s="10"/>
      <c r="Q4" s="12">
        <v>9</v>
      </c>
      <c r="R4" s="12">
        <v>1</v>
      </c>
      <c r="S4" s="12">
        <v>4</v>
      </c>
      <c r="T4" s="12">
        <v>2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68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29</v>
      </c>
      <c r="Z6" s="69" t="s">
        <v>27</v>
      </c>
      <c r="AA6" s="12">
        <v>18</v>
      </c>
      <c r="AB6" s="12">
        <v>1</v>
      </c>
      <c r="AC6" s="12">
        <v>17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30</v>
      </c>
      <c r="Z7" s="69" t="s">
        <v>27</v>
      </c>
      <c r="AA7" s="12">
        <v>18</v>
      </c>
      <c r="AB7" s="12">
        <v>0</v>
      </c>
      <c r="AC7" s="12">
        <v>7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69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1987</v>
      </c>
      <c r="C9" s="12" t="s">
        <v>31</v>
      </c>
      <c r="D9" s="1" t="s">
        <v>27</v>
      </c>
      <c r="E9" s="12">
        <v>1</v>
      </c>
      <c r="F9" s="12">
        <v>0</v>
      </c>
      <c r="G9" s="12">
        <v>0</v>
      </c>
      <c r="H9" s="12">
        <v>1</v>
      </c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32</v>
      </c>
      <c r="Z11" s="70" t="s">
        <v>33</v>
      </c>
      <c r="AA11" s="12">
        <v>22</v>
      </c>
      <c r="AB11" s="12">
        <v>0</v>
      </c>
      <c r="AC11" s="12">
        <v>8</v>
      </c>
      <c r="AD11" s="12">
        <v>19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70"/>
      <c r="AA12" s="12"/>
      <c r="AB12" s="12"/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34</v>
      </c>
      <c r="Z13" s="70" t="s">
        <v>33</v>
      </c>
      <c r="AA13" s="12">
        <v>21</v>
      </c>
      <c r="AB13" s="12">
        <v>3</v>
      </c>
      <c r="AC13" s="12">
        <v>10</v>
      </c>
      <c r="AD13" s="12">
        <v>26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9</v>
      </c>
      <c r="F14" s="36">
        <f>SUM(F4:F13)</f>
        <v>0</v>
      </c>
      <c r="G14" s="36">
        <f>SUM(G4:G13)</f>
        <v>3</v>
      </c>
      <c r="H14" s="36">
        <f>SUM(H4:H13)</f>
        <v>5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9</v>
      </c>
      <c r="R14" s="36">
        <f>SUM(R4:R13)</f>
        <v>1</v>
      </c>
      <c r="S14" s="36">
        <f>SUM(S4:S13)</f>
        <v>4</v>
      </c>
      <c r="T14" s="36">
        <f>SUM(T4:T13)</f>
        <v>2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79</v>
      </c>
      <c r="AB14" s="36">
        <f>SUM(AB4:AB13)</f>
        <v>4</v>
      </c>
      <c r="AC14" s="36">
        <f>SUM(AC4:AC13)</f>
        <v>42</v>
      </c>
      <c r="AD14" s="36">
        <f>SUM(AD4:AD13)</f>
        <v>74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18</v>
      </c>
      <c r="F18" s="47">
        <f>PRODUCT(F14+R14)</f>
        <v>1</v>
      </c>
      <c r="G18" s="47">
        <f>PRODUCT(G14+S14)</f>
        <v>7</v>
      </c>
      <c r="H18" s="47">
        <f>PRODUCT(H14+T14)</f>
        <v>7</v>
      </c>
      <c r="I18" s="47">
        <f>PRODUCT(I14+U14)</f>
        <v>0</v>
      </c>
      <c r="J18" s="60">
        <v>0</v>
      </c>
      <c r="K18" s="16">
        <f>PRODUCT(K14+W14)</f>
        <v>0</v>
      </c>
      <c r="L18" s="53">
        <f>PRODUCT((F18+G18)/E18)</f>
        <v>0.44444444444444442</v>
      </c>
      <c r="M18" s="53">
        <f>PRODUCT(H18/E18)</f>
        <v>0.3888888888888889</v>
      </c>
      <c r="N18" s="53">
        <f>PRODUCT((F18+G18+H18)/E18)</f>
        <v>0.83333333333333337</v>
      </c>
      <c r="O18" s="53">
        <f>PRODUCT(I18/E18)</f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79</v>
      </c>
      <c r="F19" s="47">
        <f>PRODUCT(AB14+AN14)</f>
        <v>4</v>
      </c>
      <c r="G19" s="47">
        <f>PRODUCT(AC14+AO14)</f>
        <v>42</v>
      </c>
      <c r="H19" s="47">
        <f>PRODUCT(AD14+AP14)</f>
        <v>74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0.58227848101265822</v>
      </c>
      <c r="M19" s="53">
        <f>PRODUCT(H19/E19)</f>
        <v>0.93670886075949367</v>
      </c>
      <c r="N19" s="53">
        <f>PRODUCT((F19+G19+H19)/E19)</f>
        <v>1.518987341772152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97</v>
      </c>
      <c r="F20" s="47">
        <f t="shared" ref="F20:I20" si="0">SUM(F17:F19)</f>
        <v>5</v>
      </c>
      <c r="G20" s="47">
        <f t="shared" si="0"/>
        <v>49</v>
      </c>
      <c r="H20" s="47">
        <f t="shared" si="0"/>
        <v>81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0.55670103092783507</v>
      </c>
      <c r="M20" s="53">
        <f>PRODUCT(H20/E20)</f>
        <v>0.83505154639175261</v>
      </c>
      <c r="N20" s="53">
        <f>PRODUCT((F20+G20+H20)/E20)</f>
        <v>1.3917525773195876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2018-12-16T23:06:27Z</dcterms:modified>
</cp:coreProperties>
</file>